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1" l="1"/>
  <c r="H18" i="1"/>
  <c r="H24" i="1"/>
  <c r="H36" i="1" l="1"/>
  <c r="H57" i="1" l="1"/>
  <c r="H31" i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<sst xmlns="http://schemas.openxmlformats.org/spreadsheetml/2006/main" count="57" uniqueCount="32">
  <si>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</si>
  <si>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</si>
  <si>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</si>
  <si>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</si>
  <si>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</si>
  <si>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</si>
  <si>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</si>
  <si>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</si>
  <si>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</si>
  <si>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</si>
  <si>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</si>
  <si>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</si>
  <si>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</si>
  <si>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</si>
  <si>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</si>
  <si>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</si>
  <si>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</si>
  <si>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</si>
  <si>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</si>
  <si>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</si>
  <si>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</si>
  <si>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</si>
  <si>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</si>
  <si>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</si>
  <si>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</si>
  <si>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</si>
  <si>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</si>
  <si>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</si>
  <si>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</si>
  <si>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 xml:space="preserve">Dana 13.12.2022.godine Dom zdravlja Požarevac nije izvršio plaćanje prema dobavljačima:  </t>
  </si>
  <si>
    <t>Primljena i neutrošena participacija od 13.12.2022</t>
  </si>
  <si>
    <t>Dana: 13.12.2022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</si>
</sst>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2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43" zoomScaleNormal="100" workbookViewId="0">
      <selection activeCell="H48" sqref="H48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31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44908</v>
      </c>
      <c r="H12" s="14">
        <v>2417866.35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44908</v>
      </c>
      <c r="H13" s="2">
        <f>H14+H29-H37-H50</f>
        <v>2413332.86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44908</v>
      </c>
      <c r="H14" s="3">
        <f>SUM(H15:H28)</f>
        <v>2110970.19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0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+10000+10000+10000+10000+2200000+28129.78+10000-1636542.8-131794.07-0.58+10000+10000+20000</f>
        <v>1561614.3599999999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v>0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1184208.33-687518.97-6062-36605.16</f>
        <v>454022.20000000007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v>0</v>
      </c>
      <c r="I27" s="10"/>
      <c r="J27" s="10"/>
      <c r="K27" s="7"/>
      <c r="L27" s="7"/>
    </row>
    <row r="28" spans="2:13" x14ac:dyDescent="0.25">
      <c r="B28" s="27" t="s">
        <v>30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+2450-26445.77+6600+2650-7000+7550+1100-115+8350+2350+8100+2750+10200+1200+9550+2700+18250+1650+2800+16150</f>
        <v>95333.630000000048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44908</v>
      </c>
      <c r="H29" s="3">
        <f>H30+H31+H32+H33+H35+H36+H34</f>
        <v>306431.66999999987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110000+110000-123880.54+153083.33-138509.66+153083.33-2500-142511.87+153083.33-156337.73+153083.33-130120.22+153083.33-146661.15+4821.05+2500+153083.33-116705.51+153083.33-235669.23+125576.67+153083.33-124540.43+153083.33-178536.64+239250-170646.36</f>
        <v>303278.34999999986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v>0</v>
      </c>
      <c r="I35" s="10"/>
      <c r="J35" s="10"/>
    </row>
    <row r="36" spans="2:12" x14ac:dyDescent="0.25">
      <c r="B36" s="27" t="s">
        <v>30</v>
      </c>
      <c r="C36" s="28"/>
      <c r="D36" s="28"/>
      <c r="E36" s="28"/>
      <c r="F36" s="29"/>
      <c r="G36" s="22"/>
      <c r="H36" s="9">
        <f>13970-10816.68</f>
        <v>3153.3199999999997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44908</v>
      </c>
      <c r="H37" s="4">
        <f>SUM(H38:H49)</f>
        <v>4069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v>0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4069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v>0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44908</v>
      </c>
      <c r="H50" s="4">
        <f>SUM(H51:H56)</f>
        <v>0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v>0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44908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</f>
        <v>4533.4899999988593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2417866.3499999987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29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E63" s="7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2022-12-14T07:10:18Z</dcterms:modified>
  <cp:category/>
  <cp:contentStatus/>
</cp:coreProperties>
</file>